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wrence_scovotto/Documents/Florida Airstream Club/Rallies/"/>
    </mc:Choice>
  </mc:AlternateContent>
  <xr:revisionPtr revIDLastSave="0" documentId="13_ncr:1_{B811A3C8-F956-C340-873C-167C2CD53C14}" xr6:coauthVersionLast="47" xr6:coauthVersionMax="47" xr10:uidLastSave="{00000000-0000-0000-0000-000000000000}"/>
  <workbookProtection workbookAlgorithmName="SHA-512" workbookHashValue="YoN50rhPsHc7qgluwNihlXA46jY33G+wlbGPFUpgOnXqAKFJvBdObwUdEF1T6IegomJcNzSuLDoed/oikkEHhw==" workbookSaltValue="O/8xunr1vvIv6iHtQUmK9Q==" workbookSpinCount="100000" lockStructure="1"/>
  <bookViews>
    <workbookView xWindow="0" yWindow="500" windowWidth="25600" windowHeight="15500" xr2:uid="{2E17460A-1393-D241-8ECF-831B0563C54A}"/>
  </bookViews>
  <sheets>
    <sheet name="Sheet1" sheetId="1" r:id="rId1"/>
  </sheets>
  <definedNames>
    <definedName name="_xlnm.Print_Area" localSheetId="0">Sheet1!$A$1:$E$73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31" i="1" s="1"/>
  <c r="E21" i="1"/>
  <c r="E72" i="1"/>
  <c r="E69" i="1"/>
  <c r="E66" i="1"/>
  <c r="E63" i="1"/>
  <c r="E60" i="1"/>
  <c r="E57" i="1"/>
  <c r="E54" i="1"/>
  <c r="E51" i="1"/>
  <c r="E73" i="1" s="1"/>
  <c r="E22" i="1" l="1"/>
  <c r="E29" i="1" s="1"/>
  <c r="E37" i="1"/>
  <c r="E46" i="1"/>
</calcChain>
</file>

<file path=xl/sharedStrings.xml><?xml version="1.0" encoding="utf-8"?>
<sst xmlns="http://schemas.openxmlformats.org/spreadsheetml/2006/main" count="91" uniqueCount="42">
  <si>
    <t>FLORIDA AIRSTREAM CLUB</t>
  </si>
  <si>
    <t xml:space="preserve">RALLY REPORT </t>
  </si>
  <si>
    <t>Email Address</t>
  </si>
  <si>
    <t>Treasurer</t>
  </si>
  <si>
    <t>First Vice President</t>
  </si>
  <si>
    <t>Date Submitted</t>
  </si>
  <si>
    <t>Rally Name</t>
  </si>
  <si>
    <t>Host Name</t>
  </si>
  <si>
    <t xml:space="preserve">  Email Address</t>
  </si>
  <si>
    <t>Rally Fee per Adult</t>
  </si>
  <si>
    <t xml:space="preserve">   Amount Received Checks</t>
  </si>
  <si>
    <t xml:space="preserve">   Amount Received Cash</t>
  </si>
  <si>
    <t>TOTAL RALLY INCOME</t>
  </si>
  <si>
    <t>INCOME (LOSS) OVER EXPENSES</t>
  </si>
  <si>
    <t>Cash</t>
  </si>
  <si>
    <t>Checks</t>
  </si>
  <si>
    <t xml:space="preserve">Number of Onsite Registrations </t>
  </si>
  <si>
    <t>Co-Host Name</t>
  </si>
  <si>
    <t>Name</t>
  </si>
  <si>
    <t>Mailing Address</t>
  </si>
  <si>
    <t>Amount</t>
  </si>
  <si>
    <t>Type</t>
  </si>
  <si>
    <t>City, State, Zip</t>
  </si>
  <si>
    <t>TOTAL OTHER INCOME</t>
  </si>
  <si>
    <t>Total Number in Attendance (includes children 18 years old and younger)</t>
  </si>
  <si>
    <r>
      <t>Number of Receipts</t>
    </r>
    <r>
      <rPr>
        <sz val="10"/>
        <color theme="0"/>
        <rFont val="Arial"/>
        <family val="2"/>
      </rPr>
      <t xml:space="preserve"> </t>
    </r>
    <r>
      <rPr>
        <sz val="10"/>
        <color theme="1"/>
        <rFont val="Arial"/>
        <family val="2"/>
      </rPr>
      <t>(add a number on each receipt)</t>
    </r>
  </si>
  <si>
    <t>RALLY INCOME</t>
  </si>
  <si>
    <t>RALLY EXPENSES</t>
  </si>
  <si>
    <t>CHARITABLE PROJECT</t>
  </si>
  <si>
    <t>TOTAL</t>
  </si>
  <si>
    <t>OTHER INCOME</t>
  </si>
  <si>
    <r>
      <t xml:space="preserve">INDIVIDUAL REIMBURSEMENT </t>
    </r>
    <r>
      <rPr>
        <sz val="12"/>
        <color theme="1"/>
        <rFont val="Calibri"/>
        <family val="2"/>
        <scheme val="minor"/>
      </rPr>
      <t>(by check)</t>
    </r>
  </si>
  <si>
    <t>TOTAL REIMBURSEMENT</t>
  </si>
  <si>
    <t>Amount of Receipts (include receipts from individuals for reimbursement)</t>
  </si>
  <si>
    <t xml:space="preserve">   Other (from below)</t>
  </si>
  <si>
    <r>
      <t>Rally Cost Per Attendee</t>
    </r>
    <r>
      <rPr>
        <sz val="10"/>
        <color theme="1"/>
        <rFont val="Arial"/>
        <family val="2"/>
      </rPr>
      <t xml:space="preserve"> Cell will show an error until a number is added in </t>
    </r>
    <r>
      <rPr>
        <i/>
        <sz val="10"/>
        <color theme="1"/>
        <rFont val="Arial"/>
        <family val="2"/>
      </rPr>
      <t>Total Number in Attendance</t>
    </r>
    <r>
      <rPr>
        <sz val="10"/>
        <color theme="1"/>
        <rFont val="Arial"/>
        <family val="2"/>
      </rPr>
      <t xml:space="preserve"> and in </t>
    </r>
    <r>
      <rPr>
        <i/>
        <sz val="10"/>
        <color theme="1"/>
        <rFont val="Arial"/>
        <family val="2"/>
      </rPr>
      <t>Income (Loss) Over Expenses</t>
    </r>
    <r>
      <rPr>
        <sz val="10"/>
        <color theme="1"/>
        <rFont val="Arial"/>
        <family val="2"/>
      </rPr>
      <t>)</t>
    </r>
  </si>
  <si>
    <t>Number of Paid Online Registrations</t>
  </si>
  <si>
    <r>
      <t xml:space="preserve">TOTAL RALLY EXPENSE </t>
    </r>
    <r>
      <rPr>
        <sz val="10"/>
        <color theme="1"/>
        <rFont val="Arial"/>
        <family val="2"/>
      </rPr>
      <t>(Cost of Rally)</t>
    </r>
  </si>
  <si>
    <t>Total</t>
  </si>
  <si>
    <t>Less Cash Received</t>
  </si>
  <si>
    <t xml:space="preserve">   Amount Received (amount from Attendee Registration Report)</t>
  </si>
  <si>
    <t xml:space="preserve">Complete this report by filling in the gray highlighted cells. Yellow highlighted cells are automatically calculated. Number each receipt and take a photograph(s) of all checks and all receipts.  Multiple checks and receipts can be in a single photo. Include photo(s) and copy of Attendee Registration Report with this report.  This report and supporting documents should be emailed to the Treasurer and First Vice President within 5 days of completion of the rally.  Keep a copy of report and supporting documents for your records.   Within 7 days of completion of rally, mail to the Treasurer any checks received for Charity Project and your check for any cash received at rally.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</si>
</sst>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0.00_);[Red]\(0.00\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 (Body)"/>
    </font>
    <font>
      <sz val="10"/>
      <name val="Arial"/>
      <family val="2"/>
    </font>
    <font>
      <sz val="10"/>
      <color theme="0"/>
      <name val="Arial"/>
      <family val="2"/>
    </font>
    <font>
      <b/>
      <u/>
      <sz val="10"/>
      <color rgb="FF0432FF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49" fontId="4" fillId="0" borderId="7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8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40" fontId="4" fillId="4" borderId="19" xfId="0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5" fontId="4" fillId="4" borderId="19" xfId="0" applyNumberFormat="1" applyFont="1" applyFill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0" fillId="0" borderId="7" xfId="0" applyBorder="1"/>
    <xf numFmtId="0" fontId="0" fillId="0" borderId="3" xfId="0" applyBorder="1"/>
    <xf numFmtId="49" fontId="0" fillId="0" borderId="3" xfId="0" applyNumberFormat="1" applyBorder="1" applyAlignment="1">
      <alignment horizontal="right"/>
    </xf>
    <xf numFmtId="0" fontId="0" fillId="0" borderId="12" xfId="0" applyBorder="1"/>
    <xf numFmtId="165" fontId="0" fillId="4" borderId="19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/>
    <xf numFmtId="0" fontId="0" fillId="0" borderId="17" xfId="0" applyBorder="1"/>
    <xf numFmtId="40" fontId="0" fillId="4" borderId="19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164" fontId="4" fillId="2" borderId="3" xfId="0" applyNumberFormat="1" applyFont="1" applyFill="1" applyBorder="1" applyAlignment="1" applyProtection="1">
      <alignment horizontal="right"/>
      <protection locked="0"/>
    </xf>
    <xf numFmtId="40" fontId="4" fillId="2" borderId="3" xfId="0" applyNumberFormat="1" applyFont="1" applyFill="1" applyBorder="1" applyAlignment="1" applyProtection="1">
      <alignment horizontal="right"/>
      <protection locked="0"/>
    </xf>
    <xf numFmtId="165" fontId="4" fillId="5" borderId="3" xfId="0" applyNumberFormat="1" applyFont="1" applyFill="1" applyBorder="1" applyAlignment="1" applyProtection="1">
      <alignment horizontal="right"/>
      <protection locked="0"/>
    </xf>
    <xf numFmtId="165" fontId="4" fillId="5" borderId="13" xfId="0" applyNumberFormat="1" applyFont="1" applyFill="1" applyBorder="1" applyAlignment="1" applyProtection="1">
      <alignment horizontal="right"/>
      <protection locked="0"/>
    </xf>
    <xf numFmtId="165" fontId="0" fillId="5" borderId="3" xfId="0" applyNumberFormat="1" applyFill="1" applyBorder="1" applyAlignment="1" applyProtection="1">
      <alignment horizontal="right"/>
      <protection locked="0"/>
    </xf>
    <xf numFmtId="165" fontId="0" fillId="5" borderId="13" xfId="0" applyNumberFormat="1" applyFill="1" applyBorder="1" applyAlignment="1" applyProtection="1">
      <alignment horizontal="right"/>
      <protection locked="0"/>
    </xf>
    <xf numFmtId="0" fontId="8" fillId="0" borderId="9" xfId="1" applyFont="1" applyBorder="1" applyAlignment="1" applyProtection="1">
      <alignment vertical="top" wrapText="1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40" fontId="0" fillId="5" borderId="17" xfId="0" applyNumberFormat="1" applyFill="1" applyBorder="1" applyAlignment="1">
      <alignment horizontal="right"/>
    </xf>
    <xf numFmtId="40" fontId="0" fillId="5" borderId="3" xfId="0" applyNumberFormat="1" applyFill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164" fontId="6" fillId="3" borderId="11" xfId="0" applyNumberFormat="1" applyFont="1" applyFill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40" fontId="0" fillId="4" borderId="20" xfId="0" applyNumberFormat="1" applyFill="1" applyBorder="1" applyAlignment="1">
      <alignment horizontal="right"/>
    </xf>
    <xf numFmtId="40" fontId="4" fillId="2" borderId="13" xfId="0" applyNumberFormat="1" applyFont="1" applyFill="1" applyBorder="1" applyAlignment="1" applyProtection="1">
      <alignment horizontal="right"/>
      <protection locked="0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horizontal="left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0" fillId="5" borderId="12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24" xfId="0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1" fillId="0" borderId="12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26" xfId="0" applyFont="1" applyBorder="1"/>
    <xf numFmtId="0" fontId="0" fillId="0" borderId="27" xfId="0" applyBorder="1"/>
    <xf numFmtId="0" fontId="0" fillId="0" borderId="15" xfId="0" applyBorder="1"/>
    <xf numFmtId="49" fontId="4" fillId="0" borderId="2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6" fillId="2" borderId="12" xfId="0" applyNumberFormat="1" applyFont="1" applyFill="1" applyBorder="1" applyAlignment="1" applyProtection="1">
      <alignment horizontal="left"/>
      <protection locked="0"/>
    </xf>
    <xf numFmtId="49" fontId="6" fillId="2" borderId="11" xfId="0" applyNumberFormat="1" applyFont="1" applyFill="1" applyBorder="1" applyAlignment="1" applyProtection="1">
      <alignment horizontal="left"/>
      <protection locked="0"/>
    </xf>
    <xf numFmtId="49" fontId="6" fillId="2" borderId="7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4" fillId="2" borderId="11" xfId="0" applyNumberFormat="1" applyFont="1" applyFill="1" applyBorder="1" applyAlignment="1" applyProtection="1">
      <alignment horizontal="left"/>
      <protection locked="0"/>
    </xf>
    <xf numFmtId="49" fontId="4" fillId="2" borderId="7" xfId="0" applyNumberFormat="1" applyFont="1" applyFill="1" applyBorder="1" applyAlignment="1" applyProtection="1">
      <alignment horizontal="left"/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11" xfId="0" applyNumberFormat="1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0" fontId="5" fillId="0" borderId="27" xfId="0" applyFont="1" applyBorder="1" applyAlignment="1">
      <alignment vertical="top" wrapText="1"/>
    </xf>
    <xf numFmtId="0" fontId="8" fillId="0" borderId="9" xfId="1" applyFont="1" applyBorder="1" applyAlignment="1" applyProtection="1">
      <alignment vertical="top" wrapText="1"/>
      <protection locked="0"/>
    </xf>
    <xf numFmtId="0" fontId="8" fillId="0" borderId="10" xfId="1" applyFont="1" applyBorder="1" applyAlignment="1" applyProtection="1">
      <alignment vertical="top" wrapText="1"/>
      <protection locked="0"/>
    </xf>
    <xf numFmtId="0" fontId="0" fillId="5" borderId="25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26" xfId="0" applyFill="1" applyBorder="1" applyProtection="1">
      <protection locked="0"/>
    </xf>
    <xf numFmtId="0" fontId="0" fillId="5" borderId="30" xfId="0" applyFill="1" applyBorder="1" applyProtection="1"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irst_vp@floridaairstreamclub.org" TargetMode="External"/><Relationship Id="rId1" Type="http://schemas.openxmlformats.org/officeDocument/2006/relationships/hyperlink" Target="mailto:treasurer@floridaairstreamclu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6D0B3-A62A-3D41-A5D8-67260B472669}">
  <dimension ref="A1:F90"/>
  <sheetViews>
    <sheetView tabSelected="1" zoomScale="150" zoomScaleNormal="150" workbookViewId="0">
      <selection activeCell="B4" sqref="B4"/>
    </sheetView>
  </sheetViews>
  <sheetFormatPr baseColWidth="10" defaultRowHeight="16" x14ac:dyDescent="0.2"/>
  <cols>
    <col min="1" max="1" width="15.1640625" customWidth="1"/>
    <col min="2" max="2" width="22" customWidth="1"/>
    <col min="3" max="3" width="21.1640625" customWidth="1"/>
    <col min="4" max="4" width="16.5" customWidth="1"/>
    <col min="5" max="5" width="9.33203125" style="24" customWidth="1"/>
  </cols>
  <sheetData>
    <row r="1" spans="1:6" s="2" customFormat="1" ht="14" customHeight="1" x14ac:dyDescent="0.15">
      <c r="A1" s="79" t="s">
        <v>0</v>
      </c>
      <c r="B1" s="80"/>
      <c r="C1" s="80"/>
      <c r="D1" s="80"/>
      <c r="E1" s="81"/>
      <c r="F1" s="1"/>
    </row>
    <row r="2" spans="1:6" s="2" customFormat="1" ht="14" customHeight="1" thickBot="1" x14ac:dyDescent="0.2">
      <c r="A2" s="82" t="s">
        <v>1</v>
      </c>
      <c r="B2" s="83"/>
      <c r="C2" s="83"/>
      <c r="D2" s="83"/>
      <c r="E2" s="84"/>
      <c r="F2" s="1"/>
    </row>
    <row r="3" spans="1:6" s="2" customFormat="1" ht="79" customHeight="1" x14ac:dyDescent="0.15">
      <c r="A3" s="85" t="s">
        <v>41</v>
      </c>
      <c r="B3" s="86"/>
      <c r="C3" s="86"/>
      <c r="D3" s="86"/>
      <c r="E3" s="87"/>
      <c r="F3" s="1"/>
    </row>
    <row r="4" spans="1:6" s="2" customFormat="1" ht="14" customHeight="1" thickBot="1" x14ac:dyDescent="0.2">
      <c r="A4" s="3" t="s">
        <v>2</v>
      </c>
      <c r="B4" s="31" t="s">
        <v>3</v>
      </c>
      <c r="C4" s="94" t="s">
        <v>4</v>
      </c>
      <c r="D4" s="94"/>
      <c r="E4" s="95"/>
      <c r="F4" s="1"/>
    </row>
    <row r="5" spans="1:6" s="2" customFormat="1" ht="14" customHeight="1" x14ac:dyDescent="0.15">
      <c r="A5" s="93"/>
      <c r="B5" s="93"/>
      <c r="C5" s="93"/>
      <c r="D5" s="93"/>
      <c r="E5" s="93"/>
      <c r="F5" s="1"/>
    </row>
    <row r="6" spans="1:6" s="2" customFormat="1" ht="14" customHeight="1" x14ac:dyDescent="0.15">
      <c r="A6" s="2" t="s">
        <v>5</v>
      </c>
      <c r="B6" s="100"/>
      <c r="C6" s="47"/>
      <c r="D6" s="48"/>
      <c r="E6" s="49"/>
    </row>
    <row r="7" spans="1:6" s="2" customFormat="1" ht="14" customHeight="1" x14ac:dyDescent="0.15">
      <c r="A7" s="2" t="s">
        <v>6</v>
      </c>
      <c r="B7" s="88"/>
      <c r="C7" s="88"/>
      <c r="D7" s="88"/>
      <c r="E7" s="89"/>
    </row>
    <row r="8" spans="1:6" s="2" customFormat="1" ht="14" customHeight="1" x14ac:dyDescent="0.15">
      <c r="A8" s="2" t="s">
        <v>7</v>
      </c>
      <c r="B8" s="90"/>
      <c r="C8" s="91"/>
      <c r="D8" s="91"/>
      <c r="E8" s="92"/>
    </row>
    <row r="9" spans="1:6" s="2" customFormat="1" ht="14" customHeight="1" x14ac:dyDescent="0.15">
      <c r="A9" s="36" t="s">
        <v>8</v>
      </c>
      <c r="B9" s="76"/>
      <c r="C9" s="77"/>
      <c r="D9" s="77"/>
      <c r="E9" s="78"/>
    </row>
    <row r="10" spans="1:6" s="2" customFormat="1" ht="14" customHeight="1" x14ac:dyDescent="0.15">
      <c r="A10" s="36" t="s">
        <v>17</v>
      </c>
      <c r="B10" s="76"/>
      <c r="C10" s="77"/>
      <c r="D10" s="77"/>
      <c r="E10" s="78"/>
    </row>
    <row r="11" spans="1:6" s="2" customFormat="1" ht="14" customHeight="1" x14ac:dyDescent="0.15">
      <c r="A11" s="36" t="s">
        <v>8</v>
      </c>
      <c r="B11" s="76"/>
      <c r="C11" s="77"/>
      <c r="D11" s="77"/>
      <c r="E11" s="78"/>
    </row>
    <row r="12" spans="1:6" s="2" customFormat="1" ht="14" customHeight="1" x14ac:dyDescent="0.15">
      <c r="A12" s="2" t="s">
        <v>24</v>
      </c>
      <c r="D12" s="25"/>
      <c r="E12" s="4"/>
    </row>
    <row r="13" spans="1:6" s="2" customFormat="1" ht="14" customHeight="1" x14ac:dyDescent="0.15">
      <c r="A13" s="47" t="s">
        <v>9</v>
      </c>
      <c r="B13" s="48"/>
      <c r="C13" s="49"/>
      <c r="D13" s="25"/>
      <c r="E13" s="5"/>
    </row>
    <row r="14" spans="1:6" s="2" customFormat="1" ht="14" customHeight="1" x14ac:dyDescent="0.15">
      <c r="A14" s="68"/>
      <c r="B14" s="68"/>
      <c r="C14" s="68"/>
      <c r="D14" s="68"/>
      <c r="E14" s="69"/>
    </row>
    <row r="15" spans="1:6" s="2" customFormat="1" ht="14" customHeight="1" x14ac:dyDescent="0.15">
      <c r="A15" s="41" t="s">
        <v>26</v>
      </c>
      <c r="B15" s="42"/>
      <c r="C15" s="42"/>
      <c r="D15" s="37"/>
      <c r="E15" s="38"/>
    </row>
    <row r="16" spans="1:6" s="2" customFormat="1" ht="14" customHeight="1" x14ac:dyDescent="0.15">
      <c r="A16" s="47" t="s">
        <v>36</v>
      </c>
      <c r="B16" s="48"/>
      <c r="C16" s="49"/>
      <c r="D16" s="25"/>
      <c r="E16" s="6"/>
    </row>
    <row r="17" spans="1:6" s="2" customFormat="1" ht="14" customHeight="1" x14ac:dyDescent="0.15">
      <c r="A17" s="70" t="s">
        <v>40</v>
      </c>
      <c r="B17" s="71"/>
      <c r="C17" s="71"/>
      <c r="D17" s="72"/>
      <c r="E17" s="26"/>
    </row>
    <row r="18" spans="1:6" s="2" customFormat="1" ht="14" customHeight="1" x14ac:dyDescent="0.15">
      <c r="A18" s="47" t="s">
        <v>16</v>
      </c>
      <c r="B18" s="48"/>
      <c r="C18" s="49"/>
      <c r="D18" s="25"/>
      <c r="E18" s="6"/>
    </row>
    <row r="19" spans="1:6" s="2" customFormat="1" ht="14" customHeight="1" x14ac:dyDescent="0.15">
      <c r="A19" s="47" t="s">
        <v>10</v>
      </c>
      <c r="B19" s="48"/>
      <c r="C19" s="48"/>
      <c r="D19" s="49"/>
      <c r="E19" s="26"/>
    </row>
    <row r="20" spans="1:6" s="2" customFormat="1" ht="14" customHeight="1" thickBot="1" x14ac:dyDescent="0.2">
      <c r="A20" s="47" t="s">
        <v>11</v>
      </c>
      <c r="B20" s="48"/>
      <c r="C20" s="48"/>
      <c r="D20" s="49"/>
      <c r="E20" s="40"/>
    </row>
    <row r="21" spans="1:6" s="2" customFormat="1" ht="14" customHeight="1" thickBot="1" x14ac:dyDescent="0.2">
      <c r="A21" s="47" t="s">
        <v>34</v>
      </c>
      <c r="B21" s="48"/>
      <c r="C21" s="48"/>
      <c r="D21" s="48"/>
      <c r="E21" s="9">
        <f>E46</f>
        <v>0</v>
      </c>
      <c r="F21" s="1"/>
    </row>
    <row r="22" spans="1:6" s="2" customFormat="1" ht="14" customHeight="1" thickBot="1" x14ac:dyDescent="0.2">
      <c r="A22" s="41" t="s">
        <v>12</v>
      </c>
      <c r="B22" s="42"/>
      <c r="C22" s="42"/>
      <c r="D22" s="42"/>
      <c r="E22" s="9">
        <f>SUM(E21,E20,E19,E17)</f>
        <v>0</v>
      </c>
      <c r="F22" s="1"/>
    </row>
    <row r="23" spans="1:6" s="2" customFormat="1" ht="14" customHeight="1" x14ac:dyDescent="0.15">
      <c r="A23" s="47"/>
      <c r="B23" s="48"/>
      <c r="C23" s="48"/>
      <c r="D23" s="48"/>
      <c r="E23" s="69"/>
    </row>
    <row r="24" spans="1:6" s="2" customFormat="1" ht="14" customHeight="1" x14ac:dyDescent="0.15">
      <c r="A24" s="73" t="s">
        <v>27</v>
      </c>
      <c r="B24" s="74"/>
      <c r="C24" s="74"/>
      <c r="D24" s="74"/>
      <c r="E24" s="75"/>
    </row>
    <row r="25" spans="1:6" s="2" customFormat="1" ht="14" customHeight="1" x14ac:dyDescent="0.15">
      <c r="A25" s="47" t="s">
        <v>25</v>
      </c>
      <c r="B25" s="48"/>
      <c r="C25" s="49"/>
      <c r="D25" s="25"/>
      <c r="E25" s="7"/>
    </row>
    <row r="26" spans="1:6" s="2" customFormat="1" ht="14" customHeight="1" thickBot="1" x14ac:dyDescent="0.2">
      <c r="A26" s="47" t="s">
        <v>33</v>
      </c>
      <c r="B26" s="48"/>
      <c r="C26" s="48"/>
      <c r="D26" s="49"/>
      <c r="E26" s="28"/>
    </row>
    <row r="27" spans="1:6" s="2" customFormat="1" ht="14" customHeight="1" thickBot="1" x14ac:dyDescent="0.2">
      <c r="A27" s="41" t="s">
        <v>37</v>
      </c>
      <c r="B27" s="42"/>
      <c r="C27" s="42"/>
      <c r="D27" s="42"/>
      <c r="E27" s="9">
        <f>E26</f>
        <v>0</v>
      </c>
      <c r="F27" s="1"/>
    </row>
    <row r="28" spans="1:6" s="2" customFormat="1" ht="14" customHeight="1" thickBot="1" x14ac:dyDescent="0.2">
      <c r="A28" s="41"/>
      <c r="B28" s="42"/>
      <c r="C28" s="42"/>
      <c r="D28" s="42"/>
      <c r="E28" s="8"/>
    </row>
    <row r="29" spans="1:6" s="2" customFormat="1" ht="14" customHeight="1" thickBot="1" x14ac:dyDescent="0.2">
      <c r="A29" s="41" t="s">
        <v>13</v>
      </c>
      <c r="B29" s="42"/>
      <c r="C29" s="42"/>
      <c r="D29" s="43"/>
      <c r="E29" s="9">
        <f>SUM(E22-E27)</f>
        <v>0</v>
      </c>
    </row>
    <row r="30" spans="1:6" s="2" customFormat="1" ht="14" customHeight="1" thickBot="1" x14ac:dyDescent="0.2">
      <c r="A30" s="41"/>
      <c r="B30" s="42"/>
      <c r="C30" s="42"/>
      <c r="D30" s="42"/>
      <c r="E30" s="10"/>
    </row>
    <row r="31" spans="1:6" s="2" customFormat="1" ht="14" customHeight="1" thickBot="1" x14ac:dyDescent="0.2">
      <c r="A31" s="54" t="s">
        <v>35</v>
      </c>
      <c r="B31" s="55"/>
      <c r="C31" s="55"/>
      <c r="D31" s="55"/>
      <c r="E31" s="11" t="e">
        <f>SUM(E27/D12)</f>
        <v>#DIV/0!</v>
      </c>
      <c r="F31" s="1"/>
    </row>
    <row r="32" spans="1:6" s="2" customFormat="1" ht="19" customHeight="1" x14ac:dyDescent="0.15">
      <c r="A32" s="56"/>
      <c r="B32" s="57"/>
      <c r="C32" s="57"/>
      <c r="D32" s="57"/>
      <c r="E32" s="12"/>
    </row>
    <row r="33" spans="1:6" s="2" customFormat="1" ht="14" customHeight="1" x14ac:dyDescent="0.15">
      <c r="A33" s="59"/>
      <c r="B33" s="60"/>
      <c r="C33" s="60"/>
      <c r="D33" s="60"/>
      <c r="E33" s="61"/>
    </row>
    <row r="34" spans="1:6" s="2" customFormat="1" ht="14" customHeight="1" x14ac:dyDescent="0.15">
      <c r="A34" s="41" t="s">
        <v>28</v>
      </c>
      <c r="B34" s="42"/>
      <c r="C34" s="42"/>
      <c r="D34" s="42"/>
      <c r="E34" s="58"/>
    </row>
    <row r="35" spans="1:6" s="2" customFormat="1" ht="14" customHeight="1" x14ac:dyDescent="0.15">
      <c r="A35" s="47" t="s">
        <v>14</v>
      </c>
      <c r="B35" s="48"/>
      <c r="C35" s="48"/>
      <c r="D35" s="49"/>
      <c r="E35" s="27"/>
    </row>
    <row r="36" spans="1:6" s="2" customFormat="1" ht="14" customHeight="1" thickBot="1" x14ac:dyDescent="0.2">
      <c r="A36" s="47" t="s">
        <v>15</v>
      </c>
      <c r="B36" s="48"/>
      <c r="C36" s="48"/>
      <c r="D36" s="49"/>
      <c r="E36" s="28"/>
    </row>
    <row r="37" spans="1:6" s="13" customFormat="1" ht="14" customHeight="1" thickBot="1" x14ac:dyDescent="0.2">
      <c r="A37" s="41" t="s">
        <v>29</v>
      </c>
      <c r="B37" s="42"/>
      <c r="C37" s="42"/>
      <c r="D37" s="43"/>
      <c r="E37" s="11">
        <f>SUM(E36,E35)</f>
        <v>0</v>
      </c>
    </row>
    <row r="38" spans="1:6" s="15" customFormat="1" x14ac:dyDescent="0.2">
      <c r="A38" s="53"/>
      <c r="B38" s="53"/>
      <c r="C38" s="53"/>
      <c r="D38" s="53"/>
      <c r="E38" s="53"/>
      <c r="F38" s="14"/>
    </row>
    <row r="39" spans="1:6" s="15" customFormat="1" x14ac:dyDescent="0.2">
      <c r="A39" s="62" t="s">
        <v>30</v>
      </c>
      <c r="B39" s="63"/>
      <c r="C39" s="63"/>
      <c r="D39" s="64"/>
      <c r="E39" s="16" t="s">
        <v>20</v>
      </c>
    </row>
    <row r="40" spans="1:6" s="15" customFormat="1" x14ac:dyDescent="0.2">
      <c r="A40" s="17" t="s">
        <v>21</v>
      </c>
      <c r="B40" s="50"/>
      <c r="C40" s="51"/>
      <c r="D40" s="52"/>
      <c r="E40" s="29"/>
    </row>
    <row r="41" spans="1:6" s="15" customFormat="1" x14ac:dyDescent="0.2">
      <c r="A41" s="17" t="s">
        <v>21</v>
      </c>
      <c r="B41" s="50"/>
      <c r="C41" s="51"/>
      <c r="D41" s="52"/>
      <c r="E41" s="29"/>
    </row>
    <row r="42" spans="1:6" s="15" customFormat="1" x14ac:dyDescent="0.2">
      <c r="A42" s="17" t="s">
        <v>21</v>
      </c>
      <c r="B42" s="50"/>
      <c r="C42" s="51"/>
      <c r="D42" s="52"/>
      <c r="E42" s="29"/>
    </row>
    <row r="43" spans="1:6" s="15" customFormat="1" x14ac:dyDescent="0.2">
      <c r="A43" s="17" t="s">
        <v>21</v>
      </c>
      <c r="B43" s="50"/>
      <c r="C43" s="51"/>
      <c r="D43" s="52"/>
      <c r="E43" s="29"/>
    </row>
    <row r="44" spans="1:6" s="15" customFormat="1" x14ac:dyDescent="0.2">
      <c r="A44" s="17" t="s">
        <v>21</v>
      </c>
      <c r="B44" s="50"/>
      <c r="C44" s="51"/>
      <c r="D44" s="52"/>
      <c r="E44" s="29"/>
    </row>
    <row r="45" spans="1:6" s="15" customFormat="1" x14ac:dyDescent="0.2">
      <c r="A45" s="17" t="s">
        <v>21</v>
      </c>
      <c r="B45" s="50"/>
      <c r="C45" s="51"/>
      <c r="D45" s="52"/>
      <c r="E45" s="30"/>
    </row>
    <row r="46" spans="1:6" s="15" customFormat="1" ht="17" thickBot="1" x14ac:dyDescent="0.25">
      <c r="A46" s="62" t="s">
        <v>23</v>
      </c>
      <c r="B46" s="45"/>
      <c r="C46" s="45"/>
      <c r="D46" s="45"/>
      <c r="E46" s="18">
        <f>SUM(E45,E44,E43,E42,E41,E40)</f>
        <v>0</v>
      </c>
      <c r="F46" s="14"/>
    </row>
    <row r="47" spans="1:6" s="15" customFormat="1" x14ac:dyDescent="0.2">
      <c r="A47" s="44"/>
      <c r="B47" s="45"/>
      <c r="C47" s="45"/>
      <c r="D47" s="46"/>
      <c r="E47" s="19"/>
    </row>
    <row r="48" spans="1:6" s="15" customFormat="1" x14ac:dyDescent="0.2">
      <c r="A48" s="62" t="s">
        <v>31</v>
      </c>
      <c r="B48" s="63"/>
      <c r="C48" s="63"/>
      <c r="D48" s="64"/>
      <c r="E48" s="16"/>
    </row>
    <row r="49" spans="1:5" s="15" customFormat="1" x14ac:dyDescent="0.2">
      <c r="A49" s="15" t="s">
        <v>18</v>
      </c>
      <c r="B49" s="50"/>
      <c r="C49" s="52"/>
      <c r="D49" s="32" t="s">
        <v>20</v>
      </c>
      <c r="E49" s="35"/>
    </row>
    <row r="50" spans="1:5" s="15" customFormat="1" x14ac:dyDescent="0.2">
      <c r="A50" s="15" t="s">
        <v>19</v>
      </c>
      <c r="B50" s="50"/>
      <c r="C50" s="52"/>
      <c r="D50" s="32" t="s">
        <v>39</v>
      </c>
      <c r="E50" s="34"/>
    </row>
    <row r="51" spans="1:5" s="15" customFormat="1" ht="17" thickBot="1" x14ac:dyDescent="0.25">
      <c r="A51" s="20" t="s">
        <v>22</v>
      </c>
      <c r="B51" s="96"/>
      <c r="C51" s="97"/>
      <c r="D51" s="33" t="s">
        <v>38</v>
      </c>
      <c r="E51" s="39">
        <f>SUM(E49-E50)</f>
        <v>0</v>
      </c>
    </row>
    <row r="52" spans="1:5" s="15" customFormat="1" x14ac:dyDescent="0.2">
      <c r="A52" s="21" t="s">
        <v>18</v>
      </c>
      <c r="B52" s="98"/>
      <c r="C52" s="99"/>
      <c r="D52" s="32" t="s">
        <v>20</v>
      </c>
      <c r="E52" s="35"/>
    </row>
    <row r="53" spans="1:5" s="15" customFormat="1" x14ac:dyDescent="0.2">
      <c r="A53" s="15" t="s">
        <v>19</v>
      </c>
      <c r="B53" s="50"/>
      <c r="C53" s="52"/>
      <c r="D53" s="32" t="s">
        <v>39</v>
      </c>
      <c r="E53" s="34"/>
    </row>
    <row r="54" spans="1:5" s="15" customFormat="1" ht="17" thickBot="1" x14ac:dyDescent="0.25">
      <c r="A54" s="20" t="s">
        <v>22</v>
      </c>
      <c r="B54" s="96"/>
      <c r="C54" s="97"/>
      <c r="D54" s="33" t="s">
        <v>38</v>
      </c>
      <c r="E54" s="39">
        <f>SUM(E52-E53)</f>
        <v>0</v>
      </c>
    </row>
    <row r="55" spans="1:5" s="15" customFormat="1" x14ac:dyDescent="0.2">
      <c r="A55" s="21" t="s">
        <v>18</v>
      </c>
      <c r="B55" s="98"/>
      <c r="C55" s="99"/>
      <c r="D55" s="32" t="s">
        <v>20</v>
      </c>
      <c r="E55" s="35"/>
    </row>
    <row r="56" spans="1:5" s="15" customFormat="1" x14ac:dyDescent="0.2">
      <c r="A56" s="15" t="s">
        <v>19</v>
      </c>
      <c r="B56" s="50"/>
      <c r="C56" s="52"/>
      <c r="D56" s="32" t="s">
        <v>39</v>
      </c>
      <c r="E56" s="34"/>
    </row>
    <row r="57" spans="1:5" s="15" customFormat="1" ht="17" thickBot="1" x14ac:dyDescent="0.25">
      <c r="A57" s="20" t="s">
        <v>22</v>
      </c>
      <c r="B57" s="96"/>
      <c r="C57" s="97"/>
      <c r="D57" s="33" t="s">
        <v>38</v>
      </c>
      <c r="E57" s="39">
        <f>SUM(E55-E56)</f>
        <v>0</v>
      </c>
    </row>
    <row r="58" spans="1:5" s="15" customFormat="1" x14ac:dyDescent="0.2">
      <c r="A58" s="21" t="s">
        <v>18</v>
      </c>
      <c r="B58" s="98"/>
      <c r="C58" s="99"/>
      <c r="D58" s="32" t="s">
        <v>20</v>
      </c>
      <c r="E58" s="35"/>
    </row>
    <row r="59" spans="1:5" s="15" customFormat="1" x14ac:dyDescent="0.2">
      <c r="A59" s="15" t="s">
        <v>19</v>
      </c>
      <c r="B59" s="50"/>
      <c r="C59" s="52"/>
      <c r="D59" s="32" t="s">
        <v>39</v>
      </c>
      <c r="E59" s="34"/>
    </row>
    <row r="60" spans="1:5" s="15" customFormat="1" ht="17" thickBot="1" x14ac:dyDescent="0.25">
      <c r="A60" s="20" t="s">
        <v>22</v>
      </c>
      <c r="B60" s="96"/>
      <c r="C60" s="97"/>
      <c r="D60" s="33" t="s">
        <v>38</v>
      </c>
      <c r="E60" s="39">
        <f>SUM(E58-E59)</f>
        <v>0</v>
      </c>
    </row>
    <row r="61" spans="1:5" s="15" customFormat="1" x14ac:dyDescent="0.2">
      <c r="A61" s="21" t="s">
        <v>18</v>
      </c>
      <c r="B61" s="98"/>
      <c r="C61" s="99"/>
      <c r="D61" s="32" t="s">
        <v>20</v>
      </c>
      <c r="E61" s="35"/>
    </row>
    <row r="62" spans="1:5" s="15" customFormat="1" x14ac:dyDescent="0.2">
      <c r="A62" s="15" t="s">
        <v>19</v>
      </c>
      <c r="B62" s="50"/>
      <c r="C62" s="52"/>
      <c r="D62" s="32" t="s">
        <v>39</v>
      </c>
      <c r="E62" s="34"/>
    </row>
    <row r="63" spans="1:5" s="15" customFormat="1" ht="17" thickBot="1" x14ac:dyDescent="0.25">
      <c r="A63" s="20" t="s">
        <v>22</v>
      </c>
      <c r="B63" s="96"/>
      <c r="C63" s="97"/>
      <c r="D63" s="33" t="s">
        <v>38</v>
      </c>
      <c r="E63" s="39">
        <f>SUM(E61-E62)</f>
        <v>0</v>
      </c>
    </row>
    <row r="64" spans="1:5" s="15" customFormat="1" x14ac:dyDescent="0.2">
      <c r="A64" s="21" t="s">
        <v>18</v>
      </c>
      <c r="B64" s="98"/>
      <c r="C64" s="99"/>
      <c r="D64" s="32" t="s">
        <v>20</v>
      </c>
      <c r="E64" s="35"/>
    </row>
    <row r="65" spans="1:6" s="15" customFormat="1" x14ac:dyDescent="0.2">
      <c r="A65" s="15" t="s">
        <v>19</v>
      </c>
      <c r="B65" s="50"/>
      <c r="C65" s="52"/>
      <c r="D65" s="32" t="s">
        <v>39</v>
      </c>
      <c r="E65" s="34"/>
    </row>
    <row r="66" spans="1:6" s="15" customFormat="1" ht="17" thickBot="1" x14ac:dyDescent="0.25">
      <c r="A66" s="20" t="s">
        <v>22</v>
      </c>
      <c r="B66" s="96"/>
      <c r="C66" s="97"/>
      <c r="D66" s="33" t="s">
        <v>38</v>
      </c>
      <c r="E66" s="39">
        <f>SUM(E64-E65)</f>
        <v>0</v>
      </c>
    </row>
    <row r="67" spans="1:6" s="15" customFormat="1" x14ac:dyDescent="0.2">
      <c r="A67" s="21" t="s">
        <v>18</v>
      </c>
      <c r="B67" s="98"/>
      <c r="C67" s="99"/>
      <c r="D67" s="32" t="s">
        <v>20</v>
      </c>
      <c r="E67" s="35"/>
    </row>
    <row r="68" spans="1:6" s="15" customFormat="1" x14ac:dyDescent="0.2">
      <c r="A68" s="15" t="s">
        <v>19</v>
      </c>
      <c r="B68" s="50"/>
      <c r="C68" s="52"/>
      <c r="D68" s="32" t="s">
        <v>39</v>
      </c>
      <c r="E68" s="34"/>
    </row>
    <row r="69" spans="1:6" s="15" customFormat="1" ht="17" thickBot="1" x14ac:dyDescent="0.25">
      <c r="A69" s="20" t="s">
        <v>22</v>
      </c>
      <c r="B69" s="96"/>
      <c r="C69" s="97"/>
      <c r="D69" s="33" t="s">
        <v>38</v>
      </c>
      <c r="E69" s="39">
        <f>SUM(E67-E68)</f>
        <v>0</v>
      </c>
    </row>
    <row r="70" spans="1:6" s="15" customFormat="1" x14ac:dyDescent="0.2">
      <c r="A70" s="21" t="s">
        <v>18</v>
      </c>
      <c r="B70" s="98"/>
      <c r="C70" s="99"/>
      <c r="D70" s="32" t="s">
        <v>20</v>
      </c>
      <c r="E70" s="35"/>
    </row>
    <row r="71" spans="1:6" s="15" customFormat="1" x14ac:dyDescent="0.2">
      <c r="A71" s="15" t="s">
        <v>19</v>
      </c>
      <c r="B71" s="50"/>
      <c r="C71" s="52"/>
      <c r="D71" s="32" t="s">
        <v>39</v>
      </c>
      <c r="E71" s="34"/>
    </row>
    <row r="72" spans="1:6" s="15" customFormat="1" ht="17" thickBot="1" x14ac:dyDescent="0.25">
      <c r="A72" s="20" t="s">
        <v>22</v>
      </c>
      <c r="B72" s="96"/>
      <c r="C72" s="97"/>
      <c r="D72" s="33" t="s">
        <v>38</v>
      </c>
      <c r="E72" s="39">
        <f>SUM(E70-E71)</f>
        <v>0</v>
      </c>
    </row>
    <row r="73" spans="1:6" s="15" customFormat="1" ht="17" thickBot="1" x14ac:dyDescent="0.25">
      <c r="A73" s="65" t="s">
        <v>32</v>
      </c>
      <c r="B73" s="66"/>
      <c r="C73" s="66"/>
      <c r="D73" s="66"/>
      <c r="E73" s="22">
        <f>SUM(E72,E69,E66,E63,E60,E57,E54,E51)</f>
        <v>0</v>
      </c>
      <c r="F73" s="14"/>
    </row>
    <row r="74" spans="1:6" s="15" customFormat="1" x14ac:dyDescent="0.2">
      <c r="A74" s="44"/>
      <c r="B74" s="45"/>
      <c r="C74" s="45"/>
      <c r="D74" s="45"/>
      <c r="E74" s="67"/>
    </row>
    <row r="75" spans="1:6" s="15" customFormat="1" x14ac:dyDescent="0.2">
      <c r="E75" s="23"/>
    </row>
    <row r="76" spans="1:6" s="15" customFormat="1" x14ac:dyDescent="0.2">
      <c r="E76" s="23"/>
    </row>
    <row r="77" spans="1:6" s="15" customFormat="1" x14ac:dyDescent="0.2">
      <c r="E77" s="23"/>
    </row>
    <row r="78" spans="1:6" s="15" customFormat="1" x14ac:dyDescent="0.2">
      <c r="E78" s="23"/>
    </row>
    <row r="79" spans="1:6" s="15" customFormat="1" x14ac:dyDescent="0.2">
      <c r="E79" s="23"/>
    </row>
    <row r="80" spans="1:6" s="15" customFormat="1" x14ac:dyDescent="0.2">
      <c r="E80" s="23"/>
    </row>
    <row r="81" spans="5:5" s="15" customFormat="1" x14ac:dyDescent="0.2">
      <c r="E81" s="23"/>
    </row>
    <row r="82" spans="5:5" s="15" customFormat="1" x14ac:dyDescent="0.2">
      <c r="E82" s="23"/>
    </row>
    <row r="83" spans="5:5" s="15" customFormat="1" x14ac:dyDescent="0.2">
      <c r="E83" s="23"/>
    </row>
    <row r="84" spans="5:5" s="15" customFormat="1" x14ac:dyDescent="0.2">
      <c r="E84" s="23"/>
    </row>
    <row r="85" spans="5:5" s="15" customFormat="1" x14ac:dyDescent="0.2">
      <c r="E85" s="23"/>
    </row>
    <row r="86" spans="5:5" s="15" customFormat="1" x14ac:dyDescent="0.2">
      <c r="E86" s="23"/>
    </row>
    <row r="87" spans="5:5" s="15" customFormat="1" x14ac:dyDescent="0.2">
      <c r="E87" s="23"/>
    </row>
    <row r="88" spans="5:5" s="15" customFormat="1" x14ac:dyDescent="0.2">
      <c r="E88" s="23"/>
    </row>
    <row r="89" spans="5:5" s="15" customFormat="1" x14ac:dyDescent="0.2">
      <c r="E89" s="23"/>
    </row>
    <row r="90" spans="5:5" s="15" customFormat="1" x14ac:dyDescent="0.2">
      <c r="E90" s="23"/>
    </row>
  </sheetData>
  <sheetProtection algorithmName="SHA-512" hashValue="QER1H1PHwTfbQpZzxAxJairyv5x2YL3yv9zhjWMcHLqpI8Rqt/waFIjOLq3gtRdSqcecx63M/3uXi8M+M4AlfQ==" saltValue="w5DmM9lPKtRfYkiuTJmzZA==" spinCount="100000" sheet="1" objects="1" scenarios="1" selectLockedCells="1"/>
  <mergeCells count="72">
    <mergeCell ref="B69:C69"/>
    <mergeCell ref="B70:C70"/>
    <mergeCell ref="B71:C71"/>
    <mergeCell ref="B72:C72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A1:E1"/>
    <mergeCell ref="A2:E2"/>
    <mergeCell ref="A3:E3"/>
    <mergeCell ref="B7:E7"/>
    <mergeCell ref="B8:E8"/>
    <mergeCell ref="A5:E5"/>
    <mergeCell ref="C4:E4"/>
    <mergeCell ref="C6:E6"/>
    <mergeCell ref="A19:D19"/>
    <mergeCell ref="A20:D20"/>
    <mergeCell ref="A21:D21"/>
    <mergeCell ref="A22:D22"/>
    <mergeCell ref="B9:E9"/>
    <mergeCell ref="A13:C13"/>
    <mergeCell ref="B11:E11"/>
    <mergeCell ref="B10:E10"/>
    <mergeCell ref="A48:D48"/>
    <mergeCell ref="A73:D73"/>
    <mergeCell ref="A74:E74"/>
    <mergeCell ref="A14:E14"/>
    <mergeCell ref="A15:C15"/>
    <mergeCell ref="A39:D39"/>
    <mergeCell ref="A36:D36"/>
    <mergeCell ref="A35:D35"/>
    <mergeCell ref="A46:D46"/>
    <mergeCell ref="B40:D40"/>
    <mergeCell ref="A16:C16"/>
    <mergeCell ref="A18:C18"/>
    <mergeCell ref="A25:C25"/>
    <mergeCell ref="A17:D17"/>
    <mergeCell ref="A24:E24"/>
    <mergeCell ref="A23:E23"/>
    <mergeCell ref="A29:D29"/>
    <mergeCell ref="A30:D30"/>
    <mergeCell ref="A47:D47"/>
    <mergeCell ref="A26:D26"/>
    <mergeCell ref="A27:D27"/>
    <mergeCell ref="A28:D28"/>
    <mergeCell ref="B41:D41"/>
    <mergeCell ref="B42:D42"/>
    <mergeCell ref="A38:E38"/>
    <mergeCell ref="A31:D32"/>
    <mergeCell ref="A34:E34"/>
    <mergeCell ref="A33:E33"/>
    <mergeCell ref="A37:D37"/>
    <mergeCell ref="B43:D43"/>
    <mergeCell ref="B44:D44"/>
    <mergeCell ref="B45:D45"/>
  </mergeCells>
  <hyperlinks>
    <hyperlink ref="B4" r:id="rId1" xr:uid="{80A983B8-C7E2-9A46-B84B-5DB4F45B6901}"/>
    <hyperlink ref="C4" r:id="rId2" display="First Vice Presidnet" xr:uid="{61DBC879-B01F-AA49-83AF-BF56FAA6FE44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Lawrence Scovotto</cp:lastModifiedBy>
  <dcterms:created xsi:type="dcterms:W3CDTF">2023-09-11T16:25:04Z</dcterms:created>
  <dcterms:modified xsi:type="dcterms:W3CDTF">2023-10-05T13:13:49Z</dcterms:modified>
</cp:coreProperties>
</file>